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C05B33FD-4DE4-4526-8AA8-5CFFA49A956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23256" windowHeight="12576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H59" i="1" s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E10" i="1"/>
  <c r="H10" i="1"/>
  <c r="E47" i="1"/>
  <c r="F47" i="1"/>
  <c r="D47" i="1"/>
  <c r="C10" i="1"/>
  <c r="D10" i="1"/>
  <c r="H47" i="1"/>
  <c r="F10" i="1"/>
  <c r="G47" i="1"/>
  <c r="G10" i="1"/>
  <c r="F84" i="1" l="1"/>
  <c r="E84" i="1"/>
  <c r="D84" i="1"/>
  <c r="C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<sst xmlns="http://schemas.openxmlformats.org/spreadsheetml/2006/main" count="81" uniqueCount="49">
  <si>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</si>
  <si>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</si>
  <si>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</si>
  <si>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</si>
  <si>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</si>
  <si>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</si>
  <si>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</si>
  <si>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</si>
  <si>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</si>
  <si>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</si>
  <si>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</si>
  <si>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</si>
  <si>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</si>
  <si>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</si>
  <si>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</si>
  <si>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</si>
  <si>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</si>
  <si>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</si>
  <si>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</si>
  <si>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</si>
  <si>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</si>
  <si>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</si>
  <si>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</si>
  <si>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</si>
  <si>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</si>
  <si>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</si>
  <si>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</si>
  <si>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</si>
  <si>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</si>
  <si>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</si>
  <si>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</si>
  <si>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</si>
  <si>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</si>
  <si>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</si>
  <si>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</si>
  <si>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</si>
  <si>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</si>
  <si>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</si>
  <si>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</si>
  <si>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</si>
  <si>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</si>
  <si>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</si>
  <si>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</si>
  <si>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</si>
  <si>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</si>
  <si>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</si>
  <si>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</si>
  <si>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Gran Morelos (a)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</si>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</sst>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2167466</xdr:colOff>
      <xdr:row>84</xdr:row>
      <xdr:rowOff>152401</xdr:rowOff>
    </xdr:from>
    <xdr:to>
      <xdr:col>6</xdr:col>
      <xdr:colOff>237066</xdr:colOff>
      <xdr:row>89</xdr:row>
      <xdr:rowOff>138505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BD6860-D106-4DB9-913D-4579039C49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632" t="16533" r="17876" b="11880"/>
        <a:stretch/>
      </xdr:blipFill>
      <xdr:spPr bwMode="auto">
        <a:xfrm>
          <a:off x="2421466" y="17907001"/>
          <a:ext cx="4936067" cy="917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8" zoomScale="90" zoomScaleNormal="90" workbookViewId="0">
      <selection activeCell="F86" sqref="F86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1136253.29</v>
      </c>
      <c r="D10" s="4">
        <f t="shared" ref="D10:H10" si="0">SUM(D11,D21,D30,D41)</f>
        <v>430520.79</v>
      </c>
      <c r="E10" s="4">
        <f t="shared" si="0"/>
        <v>1566774.08</v>
      </c>
      <c r="F10" s="4">
        <f t="shared" si="0"/>
        <v>1541067.21</v>
      </c>
      <c r="G10" s="4">
        <f t="shared" si="0"/>
        <v>1501669.13</v>
      </c>
      <c r="H10" s="4">
        <f t="shared" si="0"/>
        <v>25706.870000000112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1136253.29</v>
      </c>
      <c r="D21" s="4">
        <f t="shared" ref="D21:H21" si="4">SUM(D22:D28)</f>
        <v>430520.79</v>
      </c>
      <c r="E21" s="4">
        <f t="shared" si="4"/>
        <v>1566774.08</v>
      </c>
      <c r="F21" s="4">
        <f t="shared" si="4"/>
        <v>1541067.21</v>
      </c>
      <c r="G21" s="4">
        <f t="shared" si="4"/>
        <v>1501669.13</v>
      </c>
      <c r="H21" s="4">
        <f t="shared" si="4"/>
        <v>25706.870000000112</v>
      </c>
    </row>
    <row r="22" spans="2:8" x14ac:dyDescent="0.3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3">
      <c r="B23" s="11" t="s">
        <v>24</v>
      </c>
      <c r="C23" s="15">
        <v>1136253.29</v>
      </c>
      <c r="D23" s="15">
        <v>430520.79</v>
      </c>
      <c r="E23" s="17">
        <f t="shared" si="5"/>
        <v>1566774.08</v>
      </c>
      <c r="F23" s="15">
        <v>1541067.21</v>
      </c>
      <c r="G23" s="15">
        <v>1501669.13</v>
      </c>
      <c r="H23" s="17">
        <f t="shared" si="6"/>
        <v>25706.870000000112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198757.77</v>
      </c>
      <c r="D47" s="4">
        <f t="shared" ref="D47:H47" si="13">SUM(D48,D58,D67,D78)</f>
        <v>158874.19999999998</v>
      </c>
      <c r="E47" s="4">
        <f t="shared" si="13"/>
        <v>357631.97</v>
      </c>
      <c r="F47" s="4">
        <f t="shared" si="13"/>
        <v>148728.56</v>
      </c>
      <c r="G47" s="4">
        <f t="shared" si="13"/>
        <v>148728.56</v>
      </c>
      <c r="H47" s="4">
        <f t="shared" si="13"/>
        <v>208903.40999999997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198757.77</v>
      </c>
      <c r="D58" s="4">
        <f t="shared" ref="D58:H58" si="17">SUM(D59:D65)</f>
        <v>158874.19999999998</v>
      </c>
      <c r="E58" s="4">
        <f t="shared" si="17"/>
        <v>357631.97</v>
      </c>
      <c r="F58" s="4">
        <f t="shared" si="17"/>
        <v>148728.56</v>
      </c>
      <c r="G58" s="4">
        <f t="shared" si="17"/>
        <v>148728.56</v>
      </c>
      <c r="H58" s="4">
        <f t="shared" si="17"/>
        <v>208903.40999999997</v>
      </c>
    </row>
    <row r="59" spans="2:8" x14ac:dyDescent="0.3">
      <c r="B59" s="11" t="s">
        <v>23</v>
      </c>
      <c r="C59" s="15">
        <v>198057.18</v>
      </c>
      <c r="D59" s="15">
        <v>158173.60999999999</v>
      </c>
      <c r="E59" s="17">
        <f t="shared" ref="E59:E65" si="18">SUM(C59:D59)</f>
        <v>356230.79</v>
      </c>
      <c r="F59" s="15">
        <v>148027.97</v>
      </c>
      <c r="G59" s="15">
        <v>148027.97</v>
      </c>
      <c r="H59" s="17">
        <f t="shared" ref="H59:H65" si="19">SUM(E59-F59)</f>
        <v>208202.81999999998</v>
      </c>
    </row>
    <row r="60" spans="2:8" x14ac:dyDescent="0.3">
      <c r="B60" s="11" t="s">
        <v>24</v>
      </c>
      <c r="C60" s="15">
        <v>700.59</v>
      </c>
      <c r="D60" s="15">
        <v>700.59</v>
      </c>
      <c r="E60" s="17">
        <f t="shared" si="18"/>
        <v>1401.18</v>
      </c>
      <c r="F60" s="15">
        <v>700.59</v>
      </c>
      <c r="G60" s="15">
        <v>700.59</v>
      </c>
      <c r="H60" s="17">
        <f t="shared" si="19"/>
        <v>700.59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1335011.06</v>
      </c>
      <c r="D84" s="5">
        <f t="shared" ref="D84:H84" si="26">SUM(D10,D47)</f>
        <v>589394.99</v>
      </c>
      <c r="E84" s="5">
        <f>SUM(E10,E47)</f>
        <v>1924406.05</v>
      </c>
      <c r="F84" s="5">
        <f t="shared" si="26"/>
        <v>1689795.77</v>
      </c>
      <c r="G84" s="5">
        <f t="shared" si="26"/>
        <v>1650397.69</v>
      </c>
      <c r="H84" s="5">
        <f t="shared" si="26"/>
        <v>234610.28000000009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dcterms:created xsi:type="dcterms:W3CDTF">2020-01-08T22:29:57Z</dcterms:created>
  <dcterms:modified xsi:type="dcterms:W3CDTF">2025-02-06T05:33:17Z</dcterms:modified>
</cp:coreProperties>
</file>